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braham\Downloads\"/>
    </mc:Choice>
  </mc:AlternateContent>
  <xr:revisionPtr revIDLastSave="0" documentId="13_ncr:1_{FF06BCB7-227A-433C-9BD2-D019E84482DE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ummary" sheetId="1" r:id="rId1"/>
    <sheet name="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4" i="1"/>
  <c r="C10" i="1"/>
  <c r="C9" i="1"/>
  <c r="C4" i="1"/>
  <c r="C3" i="1"/>
</calcChain>
</file>

<file path=xl/sharedStrings.xml><?xml version="1.0" encoding="utf-8"?>
<sst xmlns="http://schemas.openxmlformats.org/spreadsheetml/2006/main" count="381" uniqueCount="202">
  <si>
    <t>Gender</t>
  </si>
  <si>
    <t>Male</t>
  </si>
  <si>
    <t>Female</t>
  </si>
  <si>
    <t>Non-binary</t>
  </si>
  <si>
    <t>Age</t>
  </si>
  <si>
    <t>Average</t>
  </si>
  <si>
    <t>Standard deviation</t>
  </si>
  <si>
    <t>Which describes you best?</t>
  </si>
  <si>
    <t>hard-of-hearing</t>
  </si>
  <si>
    <t>D/deaf</t>
  </si>
  <si>
    <t>Participant code for publications</t>
  </si>
  <si>
    <t>Lab-internal Participant Code</t>
  </si>
  <si>
    <t>Date</t>
  </si>
  <si>
    <t>Name</t>
  </si>
  <si>
    <t>Email</t>
  </si>
  <si>
    <t>How old are you?</t>
  </si>
  <si>
    <t>When did you first take an ASL class?</t>
  </si>
  <si>
    <t>Where? Which class? What semester?</t>
  </si>
  <si>
    <t>How long have you studied it, if applicable?</t>
  </si>
  <si>
    <t>Are you a current university student or alumni? What year and major?</t>
  </si>
  <si>
    <t>When did you first learn ASL? (How old)</t>
  </si>
  <si>
    <t>Did/do your parents use ASL at home?</t>
  </si>
  <si>
    <t>Are your parents deaf?</t>
  </si>
  <si>
    <t>Other deaf family?</t>
  </si>
  <si>
    <t>[At home:] What languages do you use and how much? (For example: 100% English vs 75% English and 25% ASL vs 100% ASL, etc.)</t>
  </si>
  <si>
    <t>[At work/school:] What languages do you use and how much? (For example: 100% English vs 75% English and 25% ASL vs 100% ASL, etc.)</t>
  </si>
  <si>
    <t>Other connections to deaf community? (husband or wife or partner / friends / community / clubs):</t>
  </si>
  <si>
    <t>[After the study:] Any comments or suggestions?</t>
  </si>
  <si>
    <t>P01</t>
  </si>
  <si>
    <t>N/A</t>
  </si>
  <si>
    <t>Yes, a current university student. 1st year marketing</t>
  </si>
  <si>
    <t>deaf/Deaf</t>
  </si>
  <si>
    <t>One year and half</t>
  </si>
  <si>
    <t>Yes</t>
  </si>
  <si>
    <t>No</t>
  </si>
  <si>
    <t>2 deaf brothers and 2 deaf cousins</t>
  </si>
  <si>
    <t>ASL and English (50% both)</t>
  </si>
  <si>
    <t>ASL 75% and 25% English</t>
  </si>
  <si>
    <t>Partner and Friends</t>
  </si>
  <si>
    <t>P02</t>
  </si>
  <si>
    <t>Never took it</t>
  </si>
  <si>
    <t>Alumni</t>
  </si>
  <si>
    <t>i think 4 years old</t>
  </si>
  <si>
    <t>80% English Vs 20% ASL</t>
  </si>
  <si>
    <t>Work: 100% Englsih, School: 100% ASL</t>
  </si>
  <si>
    <t>P03</t>
  </si>
  <si>
    <t>non-binary</t>
  </si>
  <si>
    <t>Summer 2013</t>
  </si>
  <si>
    <t>New Signer Program</t>
  </si>
  <si>
    <t>7 days</t>
  </si>
  <si>
    <t>Student, MS Professional Studies (Project Management and Enterprice)</t>
  </si>
  <si>
    <t>0% ASL</t>
  </si>
  <si>
    <t>60%ASL</t>
  </si>
  <si>
    <t>Clubds / work / friends / alumni</t>
  </si>
  <si>
    <t>P04</t>
  </si>
  <si>
    <t>4-5 age</t>
  </si>
  <si>
    <t>Iowa School for the deaf-ASL class</t>
  </si>
  <si>
    <t>One year</t>
  </si>
  <si>
    <t>Current university student (6th year CIT majors)</t>
  </si>
  <si>
    <t>Deaf</t>
  </si>
  <si>
    <t>One deaf aunt</t>
  </si>
  <si>
    <t>75% ASL VS 25% Englsih</t>
  </si>
  <si>
    <t>50% ASL VS 50% English</t>
  </si>
  <si>
    <t>Friends</t>
  </si>
  <si>
    <t>P05</t>
  </si>
  <si>
    <t>5 years old</t>
  </si>
  <si>
    <t>Idaho school for the Deaf</t>
  </si>
  <si>
    <t>half of my whole life</t>
  </si>
  <si>
    <t>alumni - 2019 (Business Administration)</t>
  </si>
  <si>
    <t>dad-deaf, mom-hearing</t>
  </si>
  <si>
    <t>only my family included my sister</t>
  </si>
  <si>
    <t>ASL 50% English 50</t>
  </si>
  <si>
    <t>ASL 80% and English 20%</t>
  </si>
  <si>
    <t>Deaf club, deaf institution, deaf friends, conferences and move</t>
  </si>
  <si>
    <t>P06</t>
  </si>
  <si>
    <t>The learning center for the deaf</t>
  </si>
  <si>
    <t>until i entered high school</t>
  </si>
  <si>
    <t>4th year biomedical sciences</t>
  </si>
  <si>
    <t xml:space="preserve">sometimes </t>
  </si>
  <si>
    <t xml:space="preserve">Yes </t>
  </si>
  <si>
    <t>100% pakistani sign language</t>
  </si>
  <si>
    <t>50% English 50% ASL</t>
  </si>
  <si>
    <t>School + university</t>
  </si>
  <si>
    <t>P07</t>
  </si>
  <si>
    <t>P08</t>
  </si>
  <si>
    <t>2nd Grade</t>
  </si>
  <si>
    <t>Rochester school for deaf</t>
  </si>
  <si>
    <t>May 2019, business admin support tech</t>
  </si>
  <si>
    <t>Since I were born</t>
  </si>
  <si>
    <t>Yes, sister, aunt, uncle, grandma, grandpa</t>
  </si>
  <si>
    <t>ASL 100%  Mom-Spanish 40%</t>
  </si>
  <si>
    <t>ASL 100%</t>
  </si>
  <si>
    <t>Sports community and friends</t>
  </si>
  <si>
    <t>P09</t>
  </si>
  <si>
    <t>elementary school</t>
  </si>
  <si>
    <t>17 years</t>
  </si>
  <si>
    <t>Yes, fourth year mechanical engineering technology</t>
  </si>
  <si>
    <t>yes</t>
  </si>
  <si>
    <t>My cousins and 2 brothers</t>
  </si>
  <si>
    <t xml:space="preserve">30% ASL </t>
  </si>
  <si>
    <t>70% ASL</t>
  </si>
  <si>
    <t>Clubs</t>
  </si>
  <si>
    <t>P10</t>
  </si>
  <si>
    <t>X</t>
  </si>
  <si>
    <t>4th year Biomedical sciences</t>
  </si>
  <si>
    <t>Birth</t>
  </si>
  <si>
    <t>Yes, partially</t>
  </si>
  <si>
    <t>Mom is deaf</t>
  </si>
  <si>
    <t>Mother's siblings and her parents and my parents and some cousins</t>
  </si>
  <si>
    <t>50% ASL 50% English</t>
  </si>
  <si>
    <t>75% ASL 25% English</t>
  </si>
  <si>
    <t>Friends / Community / clubs</t>
  </si>
  <si>
    <t>P11</t>
  </si>
  <si>
    <t>9th grade</t>
  </si>
  <si>
    <t>Leigh high school, ASL</t>
  </si>
  <si>
    <t>a year</t>
  </si>
  <si>
    <t>3D digital deisgn (3DDD)</t>
  </si>
  <si>
    <t>N</t>
  </si>
  <si>
    <t>100% ASL</t>
  </si>
  <si>
    <t>Partner, friends, community, clubs, teachers, work</t>
  </si>
  <si>
    <t>P13</t>
  </si>
  <si>
    <t>Pre-school</t>
  </si>
  <si>
    <t>Deaf program</t>
  </si>
  <si>
    <t>maybe 2 years</t>
  </si>
  <si>
    <t>university student graduate 2020 / graphic design</t>
  </si>
  <si>
    <t>no</t>
  </si>
  <si>
    <t>my twin sister</t>
  </si>
  <si>
    <t>90% ASL 10%English</t>
  </si>
  <si>
    <t>Friends, club, partner</t>
  </si>
  <si>
    <t>P12</t>
  </si>
  <si>
    <t>P14</t>
  </si>
  <si>
    <t>16 years old</t>
  </si>
  <si>
    <t>highschool junior + senior year</t>
  </si>
  <si>
    <t>1 and half years</t>
  </si>
  <si>
    <t>alumi, BS-MS Biomedical sciences 2017, Professional Studies 2019</t>
  </si>
  <si>
    <t>deaf</t>
  </si>
  <si>
    <t>some (for 1 year when i was a baby)</t>
  </si>
  <si>
    <t>100% english</t>
  </si>
  <si>
    <t>50% ASL and 50% English</t>
  </si>
  <si>
    <t>Friends, club, boyfriend</t>
  </si>
  <si>
    <t>P15</t>
  </si>
  <si>
    <t>Since Birth</t>
  </si>
  <si>
    <t>Alumni 2018 - MIS</t>
  </si>
  <si>
    <t>since birth</t>
  </si>
  <si>
    <t>Deaf brother and Hard of Hearing sister</t>
  </si>
  <si>
    <t>P17</t>
  </si>
  <si>
    <t xml:space="preserve">a few months </t>
  </si>
  <si>
    <t>day care</t>
  </si>
  <si>
    <t>6th year mechanical engineering</t>
  </si>
  <si>
    <t>a few months yes</t>
  </si>
  <si>
    <t>deaf brother</t>
  </si>
  <si>
    <t>50/50 English - ASL</t>
  </si>
  <si>
    <t>25/75 English ASL</t>
  </si>
  <si>
    <t>Friends, community</t>
  </si>
  <si>
    <t>P18</t>
  </si>
  <si>
    <t>5th and Communications</t>
  </si>
  <si>
    <t>2 years old</t>
  </si>
  <si>
    <t>Yes, my brother</t>
  </si>
  <si>
    <t xml:space="preserve">Friends / Community </t>
  </si>
  <si>
    <t>P16</t>
  </si>
  <si>
    <t>P19</t>
  </si>
  <si>
    <t>Alumni Biology 2017</t>
  </si>
  <si>
    <t>1 year old</t>
  </si>
  <si>
    <t>my mom</t>
  </si>
  <si>
    <t>-</t>
  </si>
  <si>
    <t>50% English 50%ASL</t>
  </si>
  <si>
    <t>90ASL / 10 English</t>
  </si>
  <si>
    <t>P20</t>
  </si>
  <si>
    <t>85% ASL 15% English</t>
  </si>
  <si>
    <t>deaf events</t>
  </si>
  <si>
    <t>P21</t>
  </si>
  <si>
    <t>LATTC (Los Angeles) ASC1 Fall Semester</t>
  </si>
  <si>
    <t>One semester</t>
  </si>
  <si>
    <t>Three year and half and accounting major</t>
  </si>
  <si>
    <t>11 years old</t>
  </si>
  <si>
    <t>yes only my mother and 2 brothers</t>
  </si>
  <si>
    <t>90% ASL 10% English</t>
  </si>
  <si>
    <t>95%ASL and 5% English</t>
  </si>
  <si>
    <t>Friends and deaf community and club</t>
  </si>
  <si>
    <t>P22</t>
  </si>
  <si>
    <t>2019 Student Project mgmt and modeling and communication</t>
  </si>
  <si>
    <t>19 and Norwegian Sign Language</t>
  </si>
  <si>
    <t>norwegian sign language</t>
  </si>
  <si>
    <t>ASL 10%English 50%norwegian</t>
  </si>
  <si>
    <t>ASL</t>
  </si>
  <si>
    <t>P23</t>
  </si>
  <si>
    <t>middle school teens</t>
  </si>
  <si>
    <t>Atmy Hometown Brooklyn</t>
  </si>
  <si>
    <t>I was in deaf institute middle school</t>
  </si>
  <si>
    <t>University student - 3rd year and Web and mobile Computing</t>
  </si>
  <si>
    <t>1-2 years old</t>
  </si>
  <si>
    <t>a few times / sometimes</t>
  </si>
  <si>
    <t>90% English and 10% ASL</t>
  </si>
  <si>
    <t>50% English and 50% ASL</t>
  </si>
  <si>
    <t>P24</t>
  </si>
  <si>
    <t>8 months old</t>
  </si>
  <si>
    <t>6 sois in civil engineer, sustenable designer</t>
  </si>
  <si>
    <t>yes home ASL</t>
  </si>
  <si>
    <t>Aunt</t>
  </si>
  <si>
    <t>75%ASL 25% English</t>
  </si>
  <si>
    <t>NTID / Sigma nv, committee under NSC</t>
  </si>
  <si>
    <t>&lt;REDACTED&gt;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</si>
</sst>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"/>
    <numFmt numFmtId="165" formatCode="mm/dd/yy"/>
    <numFmt numFmtId="166" formatCode="m\-d"/>
  </numFmts>
  <fonts count="7">
    <font>
      <sz val="10"/>
      <color rgb="FF000000"/>
      <name val="Arial"/>
    </font>
    <font>
      <sz val="10"/>
      <color theme="1"/>
      <name val="Arial"/>
    </font>
    <font>
      <sz val="11"/>
      <color rgb="FF000000"/>
      <name val="Inconsolata"/>
    </font>
    <font>
      <sz val="10"/>
      <name val="Arial"/>
    </font>
    <font>
      <sz val="10"/>
      <name val="Arial"/>
    </font>
    <font>
      <sz val="10"/>
      <color rgb="FF000000"/>
      <name val="Arial"/>
    </font>
    <font>
      <sz val="10"/>
      <color rgb="FF000000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0" fontId="6" fillId="2" borderId="0" xfId="0" applyFont="1" applyFill="1" applyAlignment="1">
      <alignment horizontal="left"/>
    </xf>
    <xf numFmtId="165" fontId="1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left"/>
    </xf>
    <xf numFmtId="166" fontId="1" fillId="0" borderId="0" xfId="0" applyNumberFormat="1" applyFont="1" applyAlignment="1">
      <alignment horizontal="left" wrapText="1"/>
    </xf>
    <xf numFmtId="0" fontId="1" fillId="0" borderId="2" xfId="0" applyFont="1" applyBorder="1" applyAlignment="1"/>
    <xf numFmtId="0" fontId="2" fillId="2" borderId="2" xfId="0" applyFont="1" applyFill="1" applyBorder="1"/>
    <xf numFmtId="0" fontId="0" fillId="0" borderId="2" xfId="0" applyFont="1" applyBorder="1" applyAlignment="1"/>
    <xf numFmtId="0" fontId="1" fillId="0" borderId="2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165" fontId="1" fillId="0" borderId="1" xfId="0" applyNumberFormat="1" applyFont="1" applyBorder="1" applyAlignment="1">
      <alignment horizontal="left" wrapText="1"/>
    </xf>
    <xf numFmtId="0" fontId="4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 wrapText="1"/>
    </xf>
    <xf numFmtId="14" fontId="1" fillId="0" borderId="9" xfId="0" applyNumberFormat="1" applyFont="1" applyBorder="1" applyAlignment="1">
      <alignment horizontal="left" wrapText="1"/>
    </xf>
    <xf numFmtId="14" fontId="1" fillId="0" borderId="9" xfId="0" applyNumberFormat="1" applyFont="1" applyBorder="1" applyAlignment="1">
      <alignment horizontal="left"/>
    </xf>
    <xf numFmtId="0" fontId="1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2:C15"/>
  <sheetViews>
    <sheetView workbookViewId="0">
      <selection activeCell="D17" sqref="D17"/>
    </sheetView>
  </sheetViews>
  <sheetFormatPr defaultColWidth="14.42578125" defaultRowHeight="15.75" customHeight="1"/>
  <cols>
    <col min="2" max="2" width="24" bestFit="1" customWidth="1"/>
    <col min="3" max="3" width="12" bestFit="1" customWidth="1"/>
  </cols>
  <sheetData>
    <row r="2" spans="2:3">
      <c r="B2" s="11" t="s">
        <v>0</v>
      </c>
      <c r="C2" s="12"/>
    </row>
    <row r="3" spans="2:3">
      <c r="B3" s="11" t="s">
        <v>1</v>
      </c>
      <c r="C3" s="12">
        <f>COUNTIF(Data!$F$2:$F1001, "=male")</f>
        <v>8</v>
      </c>
    </row>
    <row r="4" spans="2:3">
      <c r="B4" s="11" t="s">
        <v>2</v>
      </c>
      <c r="C4" s="12">
        <f>COUNTIF(Data!$F$2:$F1001, "=female")</f>
        <v>12</v>
      </c>
    </row>
    <row r="5" spans="2:3">
      <c r="B5" s="11" t="s">
        <v>3</v>
      </c>
      <c r="C5" s="11">
        <v>1</v>
      </c>
    </row>
    <row r="6" spans="2:3" ht="15.75" customHeight="1">
      <c r="B6" s="13"/>
      <c r="C6" s="13"/>
    </row>
    <row r="7" spans="2:3" ht="15.75" customHeight="1">
      <c r="B7" s="13"/>
      <c r="C7" s="13"/>
    </row>
    <row r="8" spans="2:3">
      <c r="B8" s="11" t="s">
        <v>4</v>
      </c>
      <c r="C8" s="13"/>
    </row>
    <row r="9" spans="2:3">
      <c r="B9" s="11" t="s">
        <v>5</v>
      </c>
      <c r="C9" s="14">
        <f>AVERAGE(Data!$G$2:$G1001)</f>
        <v>24.095238095238095</v>
      </c>
    </row>
    <row r="10" spans="2:3">
      <c r="B10" s="11" t="s">
        <v>6</v>
      </c>
      <c r="C10" s="14">
        <f>STDEV(Data!$G$2:$G1001)</f>
        <v>3.5623694629384173</v>
      </c>
    </row>
    <row r="11" spans="2:3" ht="15.75" customHeight="1">
      <c r="B11" s="13"/>
      <c r="C11" s="13"/>
    </row>
    <row r="12" spans="2:3" ht="15.75" customHeight="1">
      <c r="B12" s="13"/>
      <c r="C12" s="13"/>
    </row>
    <row r="13" spans="2:3">
      <c r="B13" s="11" t="s">
        <v>7</v>
      </c>
      <c r="C13" s="13"/>
    </row>
    <row r="14" spans="2:3">
      <c r="B14" s="11" t="s">
        <v>8</v>
      </c>
      <c r="C14" s="12">
        <f>COUNTIF(Data!$L$2:$L1001, "=hard-of-hearing")</f>
        <v>6</v>
      </c>
    </row>
    <row r="15" spans="2:3">
      <c r="B15" s="11" t="s">
        <v>9</v>
      </c>
      <c r="C15" s="11">
        <f>21-C14</f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988"/>
  <sheetViews>
    <sheetView tabSelected="1" workbookViewId="0"/>
  </sheetViews>
  <sheetFormatPr defaultColWidth="14.42578125" defaultRowHeight="15.75" customHeight="1"/>
  <cols>
    <col min="1" max="1" width="28.140625" customWidth="1"/>
    <col min="2" max="2" width="25.85546875" customWidth="1"/>
    <col min="3" max="3" width="12.140625" customWidth="1"/>
    <col min="4" max="4" width="17.42578125" customWidth="1"/>
    <col min="5" max="5" width="21.42578125" customWidth="1"/>
    <col min="6" max="6" width="9.5703125" bestFit="1" customWidth="1"/>
    <col min="7" max="7" width="15.42578125" bestFit="1" customWidth="1"/>
    <col min="8" max="8" width="33.5703125" bestFit="1" customWidth="1"/>
    <col min="9" max="9" width="37" bestFit="1" customWidth="1"/>
    <col min="10" max="10" width="37.28515625" bestFit="1" customWidth="1"/>
    <col min="11" max="11" width="62.140625" bestFit="1" customWidth="1"/>
    <col min="12" max="12" width="24" bestFit="1" customWidth="1"/>
    <col min="13" max="13" width="34.85546875" bestFit="1" customWidth="1"/>
    <col min="14" max="14" width="34" bestFit="1" customWidth="1"/>
    <col min="15" max="15" width="20.140625" bestFit="1" customWidth="1"/>
    <col min="16" max="16" width="59.140625" bestFit="1" customWidth="1"/>
    <col min="17" max="17" width="116.42578125" bestFit="1" customWidth="1"/>
    <col min="18" max="18" width="122" bestFit="1" customWidth="1"/>
    <col min="19" max="19" width="83.140625" bestFit="1" customWidth="1"/>
    <col min="20" max="20" width="42.85546875" bestFit="1" customWidth="1"/>
  </cols>
  <sheetData>
    <row r="1" spans="1:27">
      <c r="A1" s="15" t="s">
        <v>10</v>
      </c>
      <c r="B1" s="16" t="s">
        <v>11</v>
      </c>
      <c r="C1" s="17" t="s">
        <v>12</v>
      </c>
      <c r="D1" s="17" t="s">
        <v>13</v>
      </c>
      <c r="E1" s="17" t="s">
        <v>14</v>
      </c>
      <c r="F1" s="17" t="s">
        <v>0</v>
      </c>
      <c r="G1" s="17" t="s">
        <v>15</v>
      </c>
      <c r="H1" s="17" t="s">
        <v>16</v>
      </c>
      <c r="I1" s="17" t="s">
        <v>17</v>
      </c>
      <c r="J1" s="17" t="s">
        <v>18</v>
      </c>
      <c r="K1" s="17" t="s">
        <v>19</v>
      </c>
      <c r="L1" s="17" t="s">
        <v>7</v>
      </c>
      <c r="M1" s="17" t="s">
        <v>20</v>
      </c>
      <c r="N1" s="17" t="s">
        <v>21</v>
      </c>
      <c r="O1" s="17" t="s">
        <v>22</v>
      </c>
      <c r="P1" s="17" t="s">
        <v>23</v>
      </c>
      <c r="Q1" s="17" t="s">
        <v>24</v>
      </c>
      <c r="R1" s="17" t="s">
        <v>25</v>
      </c>
      <c r="S1" s="17" t="s">
        <v>26</v>
      </c>
      <c r="T1" s="18" t="s">
        <v>27</v>
      </c>
      <c r="U1" s="1"/>
      <c r="V1" s="1"/>
      <c r="W1" s="1"/>
      <c r="X1" s="1"/>
      <c r="Y1" s="1"/>
      <c r="Z1" s="1"/>
      <c r="AA1" s="1"/>
    </row>
    <row r="2" spans="1:27">
      <c r="A2" s="19" t="s">
        <v>28</v>
      </c>
      <c r="B2" s="20" t="s">
        <v>28</v>
      </c>
      <c r="C2" s="20">
        <v>43791</v>
      </c>
      <c r="D2" s="20" t="s">
        <v>201</v>
      </c>
      <c r="E2" s="20" t="s">
        <v>201</v>
      </c>
      <c r="F2" s="9" t="s">
        <v>1</v>
      </c>
      <c r="G2" s="9">
        <v>18</v>
      </c>
      <c r="H2" s="9" t="s">
        <v>29</v>
      </c>
      <c r="I2" s="20" t="s">
        <v>29</v>
      </c>
      <c r="J2" s="20" t="s">
        <v>29</v>
      </c>
      <c r="K2" s="20" t="s">
        <v>30</v>
      </c>
      <c r="L2" s="20" t="s">
        <v>31</v>
      </c>
      <c r="M2" s="9" t="s">
        <v>32</v>
      </c>
      <c r="N2" s="9" t="s">
        <v>33</v>
      </c>
      <c r="O2" s="9" t="s">
        <v>34</v>
      </c>
      <c r="P2" s="20" t="s">
        <v>35</v>
      </c>
      <c r="Q2" s="20" t="s">
        <v>36</v>
      </c>
      <c r="R2" s="9" t="s">
        <v>37</v>
      </c>
      <c r="S2" s="9" t="s">
        <v>38</v>
      </c>
      <c r="T2" s="21"/>
      <c r="U2" s="1"/>
      <c r="V2" s="1"/>
      <c r="W2" s="1"/>
      <c r="X2" s="1"/>
      <c r="Y2" s="1"/>
      <c r="Z2" s="1"/>
      <c r="AA2" s="1"/>
    </row>
    <row r="3" spans="1:27">
      <c r="A3" s="19" t="s">
        <v>39</v>
      </c>
      <c r="B3" s="20" t="s">
        <v>39</v>
      </c>
      <c r="C3" s="20">
        <v>43791</v>
      </c>
      <c r="D3" s="20" t="s">
        <v>201</v>
      </c>
      <c r="E3" s="20" t="s">
        <v>201</v>
      </c>
      <c r="F3" s="9" t="s">
        <v>2</v>
      </c>
      <c r="G3" s="9">
        <v>24</v>
      </c>
      <c r="H3" s="9" t="s">
        <v>40</v>
      </c>
      <c r="I3" s="20" t="s">
        <v>29</v>
      </c>
      <c r="J3" s="20" t="s">
        <v>29</v>
      </c>
      <c r="K3" s="20" t="s">
        <v>41</v>
      </c>
      <c r="L3" s="20" t="s">
        <v>31</v>
      </c>
      <c r="M3" s="9" t="s">
        <v>42</v>
      </c>
      <c r="N3" s="9" t="s">
        <v>34</v>
      </c>
      <c r="O3" s="9" t="s">
        <v>34</v>
      </c>
      <c r="P3" s="20" t="s">
        <v>34</v>
      </c>
      <c r="Q3" s="20" t="s">
        <v>43</v>
      </c>
      <c r="R3" s="9" t="s">
        <v>44</v>
      </c>
      <c r="S3" s="9" t="s">
        <v>29</v>
      </c>
      <c r="T3" s="21"/>
      <c r="U3" s="1"/>
      <c r="V3" s="1"/>
      <c r="W3" s="1"/>
      <c r="X3" s="1"/>
      <c r="Y3" s="1"/>
      <c r="Z3" s="1"/>
      <c r="AA3" s="1"/>
    </row>
    <row r="4" spans="1:27">
      <c r="A4" s="19" t="s">
        <v>45</v>
      </c>
      <c r="B4" s="22" t="s">
        <v>45</v>
      </c>
      <c r="C4" s="22">
        <v>43795</v>
      </c>
      <c r="D4" s="20" t="s">
        <v>201</v>
      </c>
      <c r="E4" s="20" t="s">
        <v>201</v>
      </c>
      <c r="F4" s="23" t="s">
        <v>46</v>
      </c>
      <c r="G4" s="23">
        <v>24</v>
      </c>
      <c r="H4" s="23" t="s">
        <v>47</v>
      </c>
      <c r="I4" s="24" t="s">
        <v>48</v>
      </c>
      <c r="J4" s="22" t="s">
        <v>49</v>
      </c>
      <c r="K4" s="22" t="s">
        <v>50</v>
      </c>
      <c r="L4" s="22" t="s">
        <v>8</v>
      </c>
      <c r="M4" s="23">
        <v>18</v>
      </c>
      <c r="N4" s="23" t="s">
        <v>34</v>
      </c>
      <c r="O4" s="23" t="s">
        <v>34</v>
      </c>
      <c r="P4" s="22" t="s">
        <v>34</v>
      </c>
      <c r="Q4" s="22" t="s">
        <v>51</v>
      </c>
      <c r="R4" s="23" t="s">
        <v>52</v>
      </c>
      <c r="S4" s="23" t="s">
        <v>53</v>
      </c>
      <c r="T4" s="21"/>
      <c r="U4" s="1"/>
      <c r="V4" s="1"/>
      <c r="W4" s="1"/>
      <c r="X4" s="1"/>
      <c r="Y4" s="1"/>
      <c r="Z4" s="1"/>
      <c r="AA4" s="1"/>
    </row>
    <row r="5" spans="1:27">
      <c r="A5" s="19" t="s">
        <v>54</v>
      </c>
      <c r="B5" s="22" t="s">
        <v>54</v>
      </c>
      <c r="C5" s="22">
        <v>43795</v>
      </c>
      <c r="D5" s="20" t="s">
        <v>201</v>
      </c>
      <c r="E5" s="20" t="s">
        <v>201</v>
      </c>
      <c r="F5" s="23" t="s">
        <v>1</v>
      </c>
      <c r="G5" s="23">
        <v>24</v>
      </c>
      <c r="H5" s="23" t="s">
        <v>55</v>
      </c>
      <c r="I5" s="22" t="s">
        <v>56</v>
      </c>
      <c r="J5" s="22" t="s">
        <v>57</v>
      </c>
      <c r="K5" s="22" t="s">
        <v>58</v>
      </c>
      <c r="L5" s="22" t="s">
        <v>59</v>
      </c>
      <c r="M5" s="23">
        <v>43560</v>
      </c>
      <c r="N5" s="23" t="s">
        <v>33</v>
      </c>
      <c r="O5" s="23" t="s">
        <v>34</v>
      </c>
      <c r="P5" s="22" t="s">
        <v>60</v>
      </c>
      <c r="Q5" s="22" t="s">
        <v>61</v>
      </c>
      <c r="R5" s="23" t="s">
        <v>62</v>
      </c>
      <c r="S5" s="23" t="s">
        <v>63</v>
      </c>
      <c r="T5" s="21"/>
      <c r="U5" s="1"/>
      <c r="V5" s="1"/>
      <c r="W5" s="1"/>
      <c r="X5" s="1"/>
      <c r="Y5" s="1"/>
      <c r="Z5" s="1"/>
      <c r="AA5" s="1"/>
    </row>
    <row r="6" spans="1:27">
      <c r="A6" s="19" t="s">
        <v>64</v>
      </c>
      <c r="B6" s="25" t="s">
        <v>64</v>
      </c>
      <c r="C6" s="25">
        <v>43795</v>
      </c>
      <c r="D6" s="20" t="s">
        <v>201</v>
      </c>
      <c r="E6" s="20" t="s">
        <v>201</v>
      </c>
      <c r="F6" s="23" t="s">
        <v>1</v>
      </c>
      <c r="G6" s="23">
        <v>24</v>
      </c>
      <c r="H6" s="23" t="s">
        <v>65</v>
      </c>
      <c r="I6" s="26" t="s">
        <v>66</v>
      </c>
      <c r="J6" s="25" t="s">
        <v>67</v>
      </c>
      <c r="K6" s="25" t="s">
        <v>68</v>
      </c>
      <c r="L6" s="25" t="s">
        <v>8</v>
      </c>
      <c r="M6" s="23" t="s">
        <v>65</v>
      </c>
      <c r="N6" s="23" t="s">
        <v>33</v>
      </c>
      <c r="O6" s="23" t="s">
        <v>69</v>
      </c>
      <c r="P6" s="25" t="s">
        <v>70</v>
      </c>
      <c r="Q6" s="25" t="s">
        <v>71</v>
      </c>
      <c r="R6" s="23" t="s">
        <v>72</v>
      </c>
      <c r="S6" s="23" t="s">
        <v>73</v>
      </c>
      <c r="T6" s="21"/>
      <c r="U6" s="1"/>
      <c r="V6" s="1"/>
      <c r="W6" s="1"/>
      <c r="X6" s="1"/>
      <c r="Y6" s="1"/>
      <c r="Z6" s="1"/>
      <c r="AA6" s="1"/>
    </row>
    <row r="7" spans="1:27">
      <c r="A7" s="19" t="s">
        <v>74</v>
      </c>
      <c r="B7" s="25" t="s">
        <v>74</v>
      </c>
      <c r="C7" s="25">
        <v>43802</v>
      </c>
      <c r="D7" s="20" t="s">
        <v>201</v>
      </c>
      <c r="E7" s="20" t="s">
        <v>201</v>
      </c>
      <c r="F7" s="23" t="s">
        <v>2</v>
      </c>
      <c r="G7" s="23">
        <v>21</v>
      </c>
      <c r="H7" s="23" t="s">
        <v>65</v>
      </c>
      <c r="I7" s="25" t="s">
        <v>75</v>
      </c>
      <c r="J7" s="25" t="s">
        <v>76</v>
      </c>
      <c r="K7" s="25" t="s">
        <v>77</v>
      </c>
      <c r="L7" s="25" t="s">
        <v>59</v>
      </c>
      <c r="M7" s="23" t="s">
        <v>65</v>
      </c>
      <c r="N7" s="23" t="s">
        <v>78</v>
      </c>
      <c r="O7" s="23" t="s">
        <v>79</v>
      </c>
      <c r="P7" s="25" t="s">
        <v>34</v>
      </c>
      <c r="Q7" s="25" t="s">
        <v>80</v>
      </c>
      <c r="R7" s="23" t="s">
        <v>81</v>
      </c>
      <c r="S7" s="23" t="s">
        <v>82</v>
      </c>
      <c r="T7" s="21"/>
      <c r="U7" s="1"/>
      <c r="V7" s="1"/>
      <c r="W7" s="1"/>
      <c r="X7" s="1"/>
      <c r="Y7" s="1"/>
      <c r="Z7" s="1"/>
      <c r="AA7" s="1"/>
    </row>
    <row r="8" spans="1:27">
      <c r="A8" s="19" t="s">
        <v>83</v>
      </c>
      <c r="B8" s="23" t="s">
        <v>84</v>
      </c>
      <c r="C8" s="20">
        <v>43803</v>
      </c>
      <c r="D8" s="20" t="s">
        <v>201</v>
      </c>
      <c r="E8" s="20" t="s">
        <v>201</v>
      </c>
      <c r="F8" s="23" t="s">
        <v>2</v>
      </c>
      <c r="G8" s="23">
        <v>22</v>
      </c>
      <c r="H8" s="23" t="s">
        <v>85</v>
      </c>
      <c r="I8" s="23" t="s">
        <v>86</v>
      </c>
      <c r="J8" s="20" t="s">
        <v>29</v>
      </c>
      <c r="K8" s="20" t="s">
        <v>87</v>
      </c>
      <c r="L8" s="20" t="s">
        <v>59</v>
      </c>
      <c r="M8" s="23" t="s">
        <v>88</v>
      </c>
      <c r="N8" s="23" t="s">
        <v>33</v>
      </c>
      <c r="O8" s="23" t="s">
        <v>34</v>
      </c>
      <c r="P8" s="20" t="s">
        <v>89</v>
      </c>
      <c r="Q8" s="20" t="s">
        <v>90</v>
      </c>
      <c r="R8" s="23" t="s">
        <v>91</v>
      </c>
      <c r="S8" s="23" t="s">
        <v>92</v>
      </c>
      <c r="T8" s="21"/>
      <c r="U8" s="1"/>
      <c r="V8" s="1"/>
      <c r="W8" s="1"/>
      <c r="X8" s="1"/>
      <c r="Y8" s="1"/>
      <c r="Z8" s="1"/>
      <c r="AA8" s="1"/>
    </row>
    <row r="9" spans="1:27">
      <c r="A9" s="19" t="s">
        <v>84</v>
      </c>
      <c r="B9" s="23" t="s">
        <v>93</v>
      </c>
      <c r="C9" s="22">
        <v>43803</v>
      </c>
      <c r="D9" s="20" t="s">
        <v>201</v>
      </c>
      <c r="E9" s="20" t="s">
        <v>201</v>
      </c>
      <c r="F9" s="23" t="s">
        <v>1</v>
      </c>
      <c r="G9" s="23">
        <v>22</v>
      </c>
      <c r="H9" s="23" t="s">
        <v>65</v>
      </c>
      <c r="I9" s="23" t="s">
        <v>94</v>
      </c>
      <c r="J9" s="22" t="s">
        <v>95</v>
      </c>
      <c r="K9" s="22" t="s">
        <v>96</v>
      </c>
      <c r="L9" s="22" t="s">
        <v>31</v>
      </c>
      <c r="M9" s="23" t="s">
        <v>65</v>
      </c>
      <c r="N9" s="23" t="s">
        <v>97</v>
      </c>
      <c r="O9" s="23" t="s">
        <v>34</v>
      </c>
      <c r="P9" s="22" t="s">
        <v>98</v>
      </c>
      <c r="Q9" s="22" t="s">
        <v>99</v>
      </c>
      <c r="R9" s="23" t="s">
        <v>100</v>
      </c>
      <c r="S9" s="23" t="s">
        <v>101</v>
      </c>
      <c r="T9" s="21"/>
      <c r="U9" s="1"/>
      <c r="V9" s="1"/>
      <c r="W9" s="1"/>
      <c r="X9" s="1"/>
      <c r="Y9" s="1"/>
      <c r="Z9" s="1"/>
      <c r="AA9" s="1"/>
    </row>
    <row r="10" spans="1:27">
      <c r="A10" s="19" t="s">
        <v>93</v>
      </c>
      <c r="B10" s="20" t="s">
        <v>102</v>
      </c>
      <c r="C10" s="20">
        <v>43791</v>
      </c>
      <c r="D10" s="20" t="s">
        <v>201</v>
      </c>
      <c r="E10" s="20" t="s">
        <v>201</v>
      </c>
      <c r="F10" s="23" t="s">
        <v>2</v>
      </c>
      <c r="G10" s="23">
        <v>21</v>
      </c>
      <c r="H10" s="23" t="s">
        <v>103</v>
      </c>
      <c r="I10" s="20" t="s">
        <v>103</v>
      </c>
      <c r="J10" s="20" t="s">
        <v>29</v>
      </c>
      <c r="K10" s="20" t="s">
        <v>104</v>
      </c>
      <c r="L10" s="20" t="s">
        <v>31</v>
      </c>
      <c r="M10" s="23" t="s">
        <v>105</v>
      </c>
      <c r="N10" s="23" t="s">
        <v>106</v>
      </c>
      <c r="O10" s="23" t="s">
        <v>107</v>
      </c>
      <c r="P10" s="20" t="s">
        <v>108</v>
      </c>
      <c r="Q10" s="20" t="s">
        <v>109</v>
      </c>
      <c r="R10" s="23" t="s">
        <v>110</v>
      </c>
      <c r="S10" s="23" t="s">
        <v>111</v>
      </c>
      <c r="T10" s="21"/>
      <c r="U10" s="1"/>
      <c r="V10" s="1"/>
      <c r="W10" s="1"/>
      <c r="X10" s="1"/>
      <c r="Y10" s="1"/>
      <c r="Z10" s="1"/>
      <c r="AA10" s="1"/>
    </row>
    <row r="11" spans="1:27">
      <c r="A11" s="19" t="s">
        <v>102</v>
      </c>
      <c r="B11" s="23" t="s">
        <v>112</v>
      </c>
      <c r="C11" s="25">
        <v>43805</v>
      </c>
      <c r="D11" s="20" t="s">
        <v>201</v>
      </c>
      <c r="E11" s="20" t="s">
        <v>201</v>
      </c>
      <c r="F11" s="23" t="s">
        <v>1</v>
      </c>
      <c r="G11" s="23">
        <v>23</v>
      </c>
      <c r="H11" s="23" t="s">
        <v>113</v>
      </c>
      <c r="I11" s="23" t="s">
        <v>114</v>
      </c>
      <c r="J11" s="25" t="s">
        <v>115</v>
      </c>
      <c r="K11" s="25" t="s">
        <v>116</v>
      </c>
      <c r="L11" s="25" t="s">
        <v>8</v>
      </c>
      <c r="M11" s="23">
        <v>14</v>
      </c>
      <c r="N11" s="23" t="s">
        <v>34</v>
      </c>
      <c r="O11" s="23" t="s">
        <v>34</v>
      </c>
      <c r="P11" s="25" t="s">
        <v>117</v>
      </c>
      <c r="Q11" s="25" t="s">
        <v>81</v>
      </c>
      <c r="R11" s="23" t="s">
        <v>118</v>
      </c>
      <c r="S11" s="23" t="s">
        <v>119</v>
      </c>
      <c r="T11" s="21"/>
      <c r="U11" s="1"/>
      <c r="V11" s="1"/>
      <c r="W11" s="1"/>
      <c r="X11" s="1"/>
      <c r="Y11" s="1"/>
      <c r="Z11" s="1"/>
      <c r="AA11" s="1"/>
    </row>
    <row r="12" spans="1:27">
      <c r="A12" s="19" t="s">
        <v>112</v>
      </c>
      <c r="B12" s="23" t="s">
        <v>120</v>
      </c>
      <c r="C12" s="25">
        <v>43805</v>
      </c>
      <c r="D12" s="20" t="s">
        <v>201</v>
      </c>
      <c r="E12" s="20" t="s">
        <v>201</v>
      </c>
      <c r="F12" s="23" t="s">
        <v>2</v>
      </c>
      <c r="G12" s="23">
        <v>23</v>
      </c>
      <c r="H12" s="23" t="s">
        <v>121</v>
      </c>
      <c r="I12" s="23" t="s">
        <v>122</v>
      </c>
      <c r="J12" s="23" t="s">
        <v>123</v>
      </c>
      <c r="K12" s="23" t="s">
        <v>124</v>
      </c>
      <c r="L12" s="23" t="s">
        <v>31</v>
      </c>
      <c r="M12" s="23">
        <v>7</v>
      </c>
      <c r="N12" s="23" t="s">
        <v>97</v>
      </c>
      <c r="O12" s="23" t="s">
        <v>125</v>
      </c>
      <c r="P12" s="23" t="s">
        <v>126</v>
      </c>
      <c r="Q12" s="23" t="s">
        <v>127</v>
      </c>
      <c r="R12" s="23" t="s">
        <v>118</v>
      </c>
      <c r="S12" s="23" t="s">
        <v>128</v>
      </c>
      <c r="T12" s="21"/>
      <c r="U12" s="1"/>
      <c r="V12" s="1"/>
      <c r="W12" s="1"/>
      <c r="X12" s="1"/>
      <c r="Y12" s="1"/>
      <c r="Z12" s="1"/>
      <c r="AA12" s="1"/>
    </row>
    <row r="13" spans="1:27">
      <c r="A13" s="19" t="s">
        <v>129</v>
      </c>
      <c r="B13" s="23" t="s">
        <v>130</v>
      </c>
      <c r="C13" s="20">
        <v>43805</v>
      </c>
      <c r="D13" s="20" t="s">
        <v>201</v>
      </c>
      <c r="E13" s="20" t="s">
        <v>201</v>
      </c>
      <c r="F13" s="23" t="s">
        <v>2</v>
      </c>
      <c r="G13" s="23">
        <v>25</v>
      </c>
      <c r="H13" s="23" t="s">
        <v>131</v>
      </c>
      <c r="I13" s="23" t="s">
        <v>132</v>
      </c>
      <c r="J13" s="23" t="s">
        <v>133</v>
      </c>
      <c r="K13" s="23" t="s">
        <v>134</v>
      </c>
      <c r="L13" s="23" t="s">
        <v>135</v>
      </c>
      <c r="M13" s="23" t="s">
        <v>131</v>
      </c>
      <c r="N13" s="23" t="s">
        <v>136</v>
      </c>
      <c r="O13" s="23" t="s">
        <v>34</v>
      </c>
      <c r="P13" s="23" t="s">
        <v>34</v>
      </c>
      <c r="Q13" s="23" t="s">
        <v>137</v>
      </c>
      <c r="R13" s="23" t="s">
        <v>138</v>
      </c>
      <c r="S13" s="23" t="s">
        <v>139</v>
      </c>
      <c r="T13" s="21"/>
      <c r="U13" s="1"/>
      <c r="V13" s="1"/>
      <c r="W13" s="1"/>
      <c r="X13" s="1"/>
      <c r="Y13" s="1"/>
      <c r="Z13" s="1"/>
      <c r="AA13" s="1"/>
    </row>
    <row r="14" spans="1:27">
      <c r="A14" s="19" t="s">
        <v>120</v>
      </c>
      <c r="B14" s="23" t="s">
        <v>140</v>
      </c>
      <c r="C14" s="20">
        <v>43803</v>
      </c>
      <c r="D14" s="20" t="s">
        <v>201</v>
      </c>
      <c r="E14" s="20" t="s">
        <v>201</v>
      </c>
      <c r="F14" s="23" t="s">
        <v>2</v>
      </c>
      <c r="G14" s="23">
        <v>36</v>
      </c>
      <c r="H14" s="23" t="s">
        <v>141</v>
      </c>
      <c r="I14" s="23" t="s">
        <v>29</v>
      </c>
      <c r="J14" s="23" t="s">
        <v>29</v>
      </c>
      <c r="K14" s="23" t="s">
        <v>142</v>
      </c>
      <c r="L14" s="23" t="s">
        <v>8</v>
      </c>
      <c r="M14" s="23" t="s">
        <v>143</v>
      </c>
      <c r="N14" s="23" t="s">
        <v>34</v>
      </c>
      <c r="O14" s="23" t="s">
        <v>34</v>
      </c>
      <c r="P14" s="23" t="s">
        <v>144</v>
      </c>
      <c r="Q14" s="23" t="s">
        <v>90</v>
      </c>
      <c r="R14" s="23" t="s">
        <v>118</v>
      </c>
      <c r="S14" s="23" t="s">
        <v>144</v>
      </c>
      <c r="T14" s="21"/>
      <c r="U14" s="1"/>
      <c r="V14" s="1"/>
      <c r="W14" s="1"/>
      <c r="X14" s="1"/>
      <c r="Y14" s="1"/>
      <c r="Z14" s="1"/>
      <c r="AA14" s="1"/>
    </row>
    <row r="15" spans="1:27">
      <c r="A15" s="19" t="s">
        <v>130</v>
      </c>
      <c r="B15" s="23" t="s">
        <v>145</v>
      </c>
      <c r="C15" s="20">
        <v>43806</v>
      </c>
      <c r="D15" s="20" t="s">
        <v>201</v>
      </c>
      <c r="E15" s="20" t="s">
        <v>201</v>
      </c>
      <c r="F15" s="23" t="s">
        <v>2</v>
      </c>
      <c r="G15" s="23">
        <v>23</v>
      </c>
      <c r="H15" s="23" t="s">
        <v>146</v>
      </c>
      <c r="I15" s="23" t="s">
        <v>147</v>
      </c>
      <c r="J15" s="23">
        <v>23</v>
      </c>
      <c r="K15" s="23" t="s">
        <v>148</v>
      </c>
      <c r="L15" s="23" t="s">
        <v>31</v>
      </c>
      <c r="M15" s="23" t="s">
        <v>149</v>
      </c>
      <c r="N15" s="27" t="s">
        <v>97</v>
      </c>
      <c r="O15" s="23" t="s">
        <v>125</v>
      </c>
      <c r="P15" s="23" t="s">
        <v>150</v>
      </c>
      <c r="Q15" s="23" t="s">
        <v>151</v>
      </c>
      <c r="R15" s="23" t="s">
        <v>152</v>
      </c>
      <c r="S15" s="23" t="s">
        <v>153</v>
      </c>
      <c r="T15" s="21"/>
      <c r="U15" s="1"/>
      <c r="V15" s="1"/>
      <c r="W15" s="1"/>
      <c r="X15" s="1"/>
      <c r="Y15" s="1"/>
      <c r="Z15" s="1"/>
      <c r="AA15" s="1"/>
    </row>
    <row r="16" spans="1:27">
      <c r="A16" s="19" t="s">
        <v>140</v>
      </c>
      <c r="B16" s="28" t="s">
        <v>154</v>
      </c>
      <c r="C16" s="28">
        <v>43803</v>
      </c>
      <c r="D16" s="20" t="s">
        <v>201</v>
      </c>
      <c r="E16" s="20" t="s">
        <v>201</v>
      </c>
      <c r="F16" s="23" t="s">
        <v>2</v>
      </c>
      <c r="G16" s="23">
        <v>24</v>
      </c>
      <c r="H16" s="23" t="s">
        <v>29</v>
      </c>
      <c r="I16" s="23" t="s">
        <v>29</v>
      </c>
      <c r="J16" s="23" t="s">
        <v>29</v>
      </c>
      <c r="K16" s="23" t="s">
        <v>155</v>
      </c>
      <c r="L16" s="23" t="s">
        <v>59</v>
      </c>
      <c r="M16" s="23" t="s">
        <v>156</v>
      </c>
      <c r="N16" s="23" t="s">
        <v>33</v>
      </c>
      <c r="O16" s="23" t="s">
        <v>34</v>
      </c>
      <c r="P16" s="23" t="s">
        <v>157</v>
      </c>
      <c r="Q16" s="23" t="s">
        <v>118</v>
      </c>
      <c r="R16" s="23" t="s">
        <v>118</v>
      </c>
      <c r="S16" s="23" t="s">
        <v>158</v>
      </c>
      <c r="T16" s="21"/>
      <c r="U16" s="1"/>
      <c r="V16" s="1"/>
      <c r="W16" s="1"/>
      <c r="X16" s="1"/>
      <c r="Y16" s="1"/>
      <c r="Z16" s="1"/>
      <c r="AA16" s="1"/>
    </row>
    <row r="17" spans="1:27">
      <c r="A17" s="19" t="s">
        <v>159</v>
      </c>
      <c r="B17" s="23" t="s">
        <v>160</v>
      </c>
      <c r="C17" s="25">
        <v>43807</v>
      </c>
      <c r="D17" s="20" t="s">
        <v>201</v>
      </c>
      <c r="E17" s="20" t="s">
        <v>201</v>
      </c>
      <c r="F17" s="23" t="s">
        <v>2</v>
      </c>
      <c r="G17" s="23">
        <v>25</v>
      </c>
      <c r="H17" s="23" t="s">
        <v>29</v>
      </c>
      <c r="I17" s="23" t="s">
        <v>29</v>
      </c>
      <c r="J17" s="23" t="s">
        <v>29</v>
      </c>
      <c r="K17" s="23" t="s">
        <v>161</v>
      </c>
      <c r="L17" s="23" t="s">
        <v>31</v>
      </c>
      <c r="M17" s="23" t="s">
        <v>162</v>
      </c>
      <c r="N17" s="23" t="s">
        <v>163</v>
      </c>
      <c r="O17" s="23" t="s">
        <v>125</v>
      </c>
      <c r="P17" s="23" t="s">
        <v>164</v>
      </c>
      <c r="Q17" s="23" t="s">
        <v>165</v>
      </c>
      <c r="R17" s="23" t="s">
        <v>165</v>
      </c>
      <c r="S17" s="23" t="s">
        <v>166</v>
      </c>
      <c r="T17" s="21"/>
      <c r="U17" s="1"/>
      <c r="V17" s="1"/>
      <c r="W17" s="1"/>
      <c r="X17" s="1"/>
      <c r="Y17" s="1"/>
      <c r="Z17" s="1"/>
      <c r="AA17" s="1"/>
    </row>
    <row r="18" spans="1:27">
      <c r="A18" s="19" t="s">
        <v>145</v>
      </c>
      <c r="B18" s="28" t="s">
        <v>167</v>
      </c>
      <c r="C18" s="28">
        <v>43803</v>
      </c>
      <c r="D18" s="20" t="s">
        <v>201</v>
      </c>
      <c r="E18" s="20" t="s">
        <v>201</v>
      </c>
      <c r="F18" s="23" t="s">
        <v>1</v>
      </c>
      <c r="G18" s="23">
        <v>28</v>
      </c>
      <c r="H18" s="23" t="s">
        <v>141</v>
      </c>
      <c r="I18" s="23" t="s">
        <v>29</v>
      </c>
      <c r="J18" s="23" t="s">
        <v>29</v>
      </c>
      <c r="K18" s="23" t="s">
        <v>34</v>
      </c>
      <c r="L18" s="23" t="s">
        <v>8</v>
      </c>
      <c r="M18" s="23" t="s">
        <v>143</v>
      </c>
      <c r="N18" s="23" t="s">
        <v>33</v>
      </c>
      <c r="O18" s="23" t="s">
        <v>34</v>
      </c>
      <c r="P18" s="23" t="s">
        <v>29</v>
      </c>
      <c r="Q18" s="23" t="s">
        <v>168</v>
      </c>
      <c r="R18" s="23" t="s">
        <v>110</v>
      </c>
      <c r="S18" s="23" t="s">
        <v>169</v>
      </c>
      <c r="T18" s="21"/>
      <c r="U18" s="1"/>
      <c r="V18" s="1"/>
      <c r="W18" s="1"/>
      <c r="X18" s="1"/>
      <c r="Y18" s="1"/>
      <c r="Z18" s="1"/>
      <c r="AA18" s="1"/>
    </row>
    <row r="19" spans="1:27">
      <c r="A19" s="19" t="s">
        <v>154</v>
      </c>
      <c r="B19" s="23" t="s">
        <v>170</v>
      </c>
      <c r="C19" s="22">
        <v>43805</v>
      </c>
      <c r="D19" s="20" t="s">
        <v>201</v>
      </c>
      <c r="E19" s="20" t="s">
        <v>201</v>
      </c>
      <c r="F19" s="23" t="s">
        <v>1</v>
      </c>
      <c r="G19" s="23">
        <v>24</v>
      </c>
      <c r="H19" s="23">
        <v>2014</v>
      </c>
      <c r="I19" s="23" t="s">
        <v>171</v>
      </c>
      <c r="J19" s="23" t="s">
        <v>172</v>
      </c>
      <c r="K19" s="23" t="s">
        <v>173</v>
      </c>
      <c r="L19" s="23" t="s">
        <v>31</v>
      </c>
      <c r="M19" s="23" t="s">
        <v>174</v>
      </c>
      <c r="N19" s="23" t="s">
        <v>175</v>
      </c>
      <c r="O19" s="23" t="s">
        <v>34</v>
      </c>
      <c r="P19" s="23" t="s">
        <v>34</v>
      </c>
      <c r="Q19" s="23" t="s">
        <v>176</v>
      </c>
      <c r="R19" s="23" t="s">
        <v>177</v>
      </c>
      <c r="S19" s="23" t="s">
        <v>178</v>
      </c>
      <c r="T19" s="21"/>
      <c r="U19" s="1"/>
      <c r="V19" s="1"/>
      <c r="W19" s="1"/>
      <c r="X19" s="1"/>
      <c r="Y19" s="1"/>
      <c r="Z19" s="1"/>
      <c r="AA19" s="1"/>
    </row>
    <row r="20" spans="1:27">
      <c r="A20" s="19" t="s">
        <v>160</v>
      </c>
      <c r="B20" s="23" t="s">
        <v>179</v>
      </c>
      <c r="C20" s="25">
        <v>43807</v>
      </c>
      <c r="D20" s="20" t="s">
        <v>201</v>
      </c>
      <c r="E20" s="20" t="s">
        <v>201</v>
      </c>
      <c r="F20" s="23" t="s">
        <v>2</v>
      </c>
      <c r="G20" s="23">
        <v>29</v>
      </c>
      <c r="H20" s="23" t="s">
        <v>29</v>
      </c>
      <c r="I20" s="23" t="s">
        <v>29</v>
      </c>
      <c r="J20" s="23" t="s">
        <v>29</v>
      </c>
      <c r="K20" s="23" t="s">
        <v>180</v>
      </c>
      <c r="L20" s="23" t="s">
        <v>31</v>
      </c>
      <c r="M20" s="23" t="s">
        <v>181</v>
      </c>
      <c r="N20" s="23" t="s">
        <v>182</v>
      </c>
      <c r="O20" s="23" t="s">
        <v>34</v>
      </c>
      <c r="P20" s="23" t="s">
        <v>125</v>
      </c>
      <c r="Q20" s="23" t="s">
        <v>183</v>
      </c>
      <c r="R20" s="23" t="s">
        <v>184</v>
      </c>
      <c r="S20" s="23" t="s">
        <v>63</v>
      </c>
      <c r="T20" s="21"/>
      <c r="U20" s="1"/>
      <c r="V20" s="1"/>
      <c r="W20" s="1"/>
      <c r="X20" s="1"/>
      <c r="Y20" s="1"/>
      <c r="Z20" s="1"/>
      <c r="AA20" s="1"/>
    </row>
    <row r="21" spans="1:27">
      <c r="A21" s="19" t="s">
        <v>167</v>
      </c>
      <c r="B21" s="23" t="s">
        <v>185</v>
      </c>
      <c r="C21" s="22">
        <v>43806</v>
      </c>
      <c r="D21" s="20" t="s">
        <v>201</v>
      </c>
      <c r="E21" s="20" t="s">
        <v>201</v>
      </c>
      <c r="F21" s="23" t="s">
        <v>2</v>
      </c>
      <c r="G21" s="23">
        <v>23</v>
      </c>
      <c r="H21" s="23" t="s">
        <v>186</v>
      </c>
      <c r="I21" s="23" t="s">
        <v>187</v>
      </c>
      <c r="J21" s="23" t="s">
        <v>188</v>
      </c>
      <c r="K21" s="23" t="s">
        <v>189</v>
      </c>
      <c r="L21" s="23" t="s">
        <v>8</v>
      </c>
      <c r="M21" s="23" t="s">
        <v>190</v>
      </c>
      <c r="N21" s="23" t="s">
        <v>191</v>
      </c>
      <c r="O21" s="23" t="s">
        <v>34</v>
      </c>
      <c r="P21" s="23" t="s">
        <v>34</v>
      </c>
      <c r="Q21" s="23" t="s">
        <v>192</v>
      </c>
      <c r="R21" s="23" t="s">
        <v>193</v>
      </c>
      <c r="S21" s="23" t="s">
        <v>193</v>
      </c>
      <c r="T21" s="21"/>
      <c r="U21" s="1"/>
      <c r="V21" s="1"/>
      <c r="W21" s="1"/>
      <c r="X21" s="1"/>
      <c r="Y21" s="1"/>
      <c r="Z21" s="1"/>
      <c r="AA21" s="1"/>
    </row>
    <row r="22" spans="1:27">
      <c r="A22" s="29" t="s">
        <v>170</v>
      </c>
      <c r="B22" s="30" t="s">
        <v>194</v>
      </c>
      <c r="C22" s="31">
        <v>43806</v>
      </c>
      <c r="D22" s="32" t="s">
        <v>201</v>
      </c>
      <c r="E22" s="32" t="s">
        <v>201</v>
      </c>
      <c r="F22" s="30" t="s">
        <v>1</v>
      </c>
      <c r="G22" s="30">
        <v>23</v>
      </c>
      <c r="H22" s="30" t="s">
        <v>195</v>
      </c>
      <c r="I22" s="30" t="s">
        <v>29</v>
      </c>
      <c r="J22" s="30" t="s">
        <v>29</v>
      </c>
      <c r="K22" s="30" t="s">
        <v>196</v>
      </c>
      <c r="L22" s="30" t="s">
        <v>31</v>
      </c>
      <c r="M22" s="30" t="s">
        <v>195</v>
      </c>
      <c r="N22" s="30" t="s">
        <v>197</v>
      </c>
      <c r="O22" s="30" t="s">
        <v>34</v>
      </c>
      <c r="P22" s="30" t="s">
        <v>198</v>
      </c>
      <c r="Q22" s="30" t="s">
        <v>165</v>
      </c>
      <c r="R22" s="30" t="s">
        <v>199</v>
      </c>
      <c r="S22" s="30" t="s">
        <v>200</v>
      </c>
      <c r="T22" s="33"/>
      <c r="U22" s="1"/>
      <c r="V22" s="1"/>
      <c r="W22" s="1"/>
      <c r="X22" s="1"/>
      <c r="Y22" s="1"/>
      <c r="Z22" s="1"/>
      <c r="AA22" s="1"/>
    </row>
    <row r="23" spans="1:2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2"/>
      <c r="B24" s="2"/>
      <c r="C24" s="2"/>
      <c r="D24" s="2"/>
      <c r="E24" s="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9"/>
      <c r="T24" s="1"/>
      <c r="U24" s="1"/>
      <c r="V24" s="1"/>
      <c r="W24" s="1"/>
      <c r="X24" s="1"/>
      <c r="Y24" s="1"/>
      <c r="Z24" s="1"/>
      <c r="AA24" s="1"/>
    </row>
    <row r="25" spans="1:27">
      <c r="A25" s="2"/>
      <c r="B25" s="2"/>
      <c r="C25" s="2"/>
      <c r="D25" s="2"/>
      <c r="E25" s="2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1"/>
      <c r="U25" s="1"/>
      <c r="V25" s="1"/>
      <c r="W25" s="1"/>
      <c r="X25" s="1"/>
      <c r="Y25" s="1"/>
      <c r="Z25" s="1"/>
      <c r="AA25" s="1"/>
    </row>
    <row r="26" spans="1:27">
      <c r="A26" s="4"/>
      <c r="B26" s="4"/>
      <c r="C26" s="4"/>
      <c r="D26" s="4"/>
      <c r="E26" s="4"/>
      <c r="F26" s="5"/>
      <c r="G26" s="5"/>
      <c r="H26" s="5"/>
      <c r="I26" s="3"/>
      <c r="J26" s="5"/>
      <c r="K26" s="3"/>
      <c r="L26" s="5"/>
      <c r="M26" s="3"/>
      <c r="N26" s="5"/>
      <c r="O26" s="5"/>
      <c r="P26" s="5"/>
      <c r="Q26" s="3"/>
      <c r="R26" s="1"/>
      <c r="S26" s="5"/>
      <c r="T26" s="1"/>
      <c r="U26" s="1"/>
      <c r="V26" s="1"/>
      <c r="W26" s="1"/>
      <c r="X26" s="1"/>
      <c r="Y26" s="1"/>
      <c r="Z26" s="1"/>
      <c r="AA26" s="1"/>
    </row>
    <row r="27" spans="1:27">
      <c r="A27" s="4"/>
      <c r="B27" s="4"/>
      <c r="C27" s="4"/>
      <c r="D27" s="4"/>
      <c r="E27" s="4"/>
      <c r="F27" s="5"/>
      <c r="G27" s="5"/>
      <c r="H27" s="5"/>
      <c r="I27" s="5"/>
      <c r="J27" s="5"/>
      <c r="K27" s="5"/>
      <c r="L27" s="5"/>
      <c r="M27" s="10"/>
      <c r="N27" s="5"/>
      <c r="O27" s="5"/>
      <c r="P27" s="5"/>
      <c r="Q27" s="5"/>
      <c r="R27" s="5"/>
      <c r="S27" s="5"/>
      <c r="T27" s="1"/>
      <c r="U27" s="1"/>
      <c r="V27" s="1"/>
      <c r="W27" s="1"/>
      <c r="X27" s="1"/>
      <c r="Y27" s="1"/>
      <c r="Z27" s="1"/>
      <c r="AA27" s="1"/>
    </row>
    <row r="28" spans="1:27">
      <c r="A28" s="6"/>
      <c r="B28" s="6"/>
      <c r="C28" s="6"/>
      <c r="D28" s="6"/>
      <c r="E28" s="6"/>
      <c r="F28" s="5"/>
      <c r="G28" s="5"/>
      <c r="H28" s="5"/>
      <c r="I28" s="3"/>
      <c r="J28" s="5"/>
      <c r="K28" s="5"/>
      <c r="L28" s="5"/>
      <c r="M28" s="5"/>
      <c r="N28" s="5"/>
      <c r="O28" s="5"/>
      <c r="P28" s="5"/>
      <c r="Q28" s="5"/>
      <c r="R28" s="3"/>
      <c r="S28" s="5"/>
      <c r="T28" s="1"/>
      <c r="U28" s="1"/>
      <c r="V28" s="1"/>
      <c r="W28" s="1"/>
      <c r="X28" s="1"/>
      <c r="Y28" s="1"/>
      <c r="Z28" s="1"/>
      <c r="AA28" s="1"/>
    </row>
    <row r="29" spans="1:27">
      <c r="A29" s="6"/>
      <c r="B29" s="6"/>
      <c r="C29" s="6"/>
      <c r="D29" s="6"/>
      <c r="E29" s="6"/>
      <c r="F29" s="5"/>
      <c r="G29" s="5"/>
      <c r="H29" s="5"/>
      <c r="I29" s="3"/>
      <c r="J29" s="5"/>
      <c r="K29" s="5"/>
      <c r="L29" s="5"/>
      <c r="M29" s="5"/>
      <c r="N29" s="5"/>
      <c r="O29" s="5"/>
      <c r="P29" s="5"/>
      <c r="Q29" s="5"/>
      <c r="R29" s="5"/>
      <c r="S29" s="5"/>
      <c r="T29" s="1"/>
      <c r="U29" s="1"/>
      <c r="V29" s="1"/>
      <c r="W29" s="1"/>
      <c r="X29" s="1"/>
      <c r="Y29" s="1"/>
      <c r="Z29" s="1"/>
      <c r="AA29" s="1"/>
    </row>
    <row r="30" spans="1:27">
      <c r="A30" s="5"/>
      <c r="B30" s="5"/>
      <c r="C30" s="2"/>
      <c r="D30" s="2"/>
      <c r="E30" s="2"/>
      <c r="F30" s="5"/>
      <c r="G30" s="5"/>
      <c r="H30" s="5"/>
      <c r="I30" s="5"/>
      <c r="J30" s="3"/>
      <c r="K30" s="5"/>
      <c r="L30" s="5"/>
      <c r="M30" s="5"/>
      <c r="N30" s="5"/>
      <c r="O30" s="5"/>
      <c r="P30" s="5"/>
      <c r="Q30" s="5"/>
      <c r="R30" s="5"/>
      <c r="S30" s="5"/>
      <c r="T30" s="1"/>
      <c r="U30" s="1"/>
      <c r="V30" s="1"/>
      <c r="W30" s="1"/>
      <c r="X30" s="1"/>
      <c r="Y30" s="1"/>
      <c r="Z30" s="1"/>
      <c r="AA30" s="1"/>
    </row>
    <row r="31" spans="1:27">
      <c r="A31" s="5"/>
      <c r="B31" s="5"/>
      <c r="C31" s="4"/>
      <c r="D31" s="4"/>
      <c r="E31" s="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1"/>
      <c r="U31" s="1"/>
      <c r="V31" s="1"/>
      <c r="W31" s="1"/>
      <c r="X31" s="1"/>
      <c r="Y31" s="1"/>
      <c r="Z31" s="1"/>
      <c r="AA31" s="1"/>
    </row>
    <row r="32" spans="1:27">
      <c r="A32" s="2"/>
      <c r="B32" s="2"/>
      <c r="C32" s="2"/>
      <c r="D32" s="2"/>
      <c r="E32" s="2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1"/>
      <c r="U32" s="1"/>
      <c r="V32" s="1"/>
      <c r="W32" s="1"/>
      <c r="X32" s="1"/>
      <c r="Y32" s="1"/>
      <c r="Z32" s="1"/>
      <c r="AA32" s="1"/>
    </row>
    <row r="33" spans="1:27">
      <c r="A33" s="5"/>
      <c r="B33" s="5"/>
      <c r="C33" s="6"/>
      <c r="D33" s="6"/>
      <c r="E33" s="6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1"/>
      <c r="U33" s="1"/>
      <c r="V33" s="1"/>
      <c r="W33" s="1"/>
      <c r="X33" s="1"/>
      <c r="Y33" s="1"/>
      <c r="Z33" s="1"/>
      <c r="AA33" s="1"/>
    </row>
    <row r="34" spans="1:27">
      <c r="A34" s="5"/>
      <c r="B34" s="5"/>
      <c r="C34" s="6"/>
      <c r="D34" s="6"/>
      <c r="E34" s="6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1"/>
      <c r="U34" s="1"/>
      <c r="V34" s="1"/>
      <c r="W34" s="1"/>
      <c r="X34" s="1"/>
      <c r="Y34" s="1"/>
      <c r="Z34" s="1"/>
      <c r="AA34" s="1"/>
    </row>
    <row r="35" spans="1:27">
      <c r="A35" s="5"/>
      <c r="B35" s="5"/>
      <c r="C35" s="2"/>
      <c r="D35" s="2"/>
      <c r="E35" s="2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1"/>
      <c r="U35" s="1"/>
      <c r="V35" s="1"/>
      <c r="W35" s="1"/>
      <c r="X35" s="1"/>
      <c r="Y35" s="1"/>
      <c r="Z35" s="1"/>
      <c r="AA35" s="1"/>
    </row>
    <row r="36" spans="1:27">
      <c r="A36" s="5"/>
      <c r="B36" s="5"/>
      <c r="C36" s="2"/>
      <c r="D36" s="2"/>
      <c r="E36" s="2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"/>
      <c r="U36" s="1"/>
      <c r="V36" s="1"/>
      <c r="W36" s="1"/>
      <c r="X36" s="1"/>
      <c r="Y36" s="1"/>
      <c r="Z36" s="1"/>
      <c r="AA36" s="1"/>
    </row>
    <row r="37" spans="1:27">
      <c r="A37" s="5"/>
      <c r="B37" s="5"/>
      <c r="C37" s="2"/>
      <c r="D37" s="2"/>
      <c r="E37" s="2"/>
      <c r="F37" s="5"/>
      <c r="G37" s="5"/>
      <c r="H37" s="5"/>
      <c r="I37" s="5"/>
      <c r="J37" s="5"/>
      <c r="K37" s="5"/>
      <c r="L37" s="5"/>
      <c r="M37" s="5"/>
      <c r="N37" s="7"/>
      <c r="O37" s="5"/>
      <c r="P37" s="5"/>
      <c r="Q37" s="5"/>
      <c r="R37" s="5"/>
      <c r="S37" s="5"/>
      <c r="T37" s="1"/>
      <c r="U37" s="1"/>
      <c r="V37" s="1"/>
      <c r="W37" s="1"/>
      <c r="X37" s="1"/>
      <c r="Y37" s="1"/>
      <c r="Z37" s="1"/>
      <c r="AA37" s="1"/>
    </row>
    <row r="38" spans="1:27">
      <c r="A38" s="8"/>
      <c r="B38" s="8"/>
      <c r="C38" s="8"/>
      <c r="D38" s="8"/>
      <c r="E38" s="8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1"/>
      <c r="U38" s="1"/>
      <c r="V38" s="1"/>
      <c r="W38" s="1"/>
      <c r="X38" s="1"/>
      <c r="Y38" s="1"/>
      <c r="Z38" s="1"/>
      <c r="AA38" s="1"/>
    </row>
    <row r="39" spans="1:27">
      <c r="A39" s="5"/>
      <c r="B39" s="5"/>
      <c r="C39" s="6"/>
      <c r="D39" s="6"/>
      <c r="E39" s="6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1"/>
      <c r="U39" s="1"/>
      <c r="V39" s="1"/>
      <c r="W39" s="1"/>
      <c r="X39" s="1"/>
      <c r="Y39" s="1"/>
      <c r="Z39" s="1"/>
      <c r="AA39" s="1"/>
    </row>
    <row r="40" spans="1:27">
      <c r="A40" s="8"/>
      <c r="B40" s="8"/>
      <c r="C40" s="8"/>
      <c r="D40" s="8"/>
      <c r="E40" s="8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"/>
      <c r="U40" s="1"/>
      <c r="V40" s="1"/>
      <c r="W40" s="1"/>
      <c r="X40" s="1"/>
      <c r="Y40" s="1"/>
      <c r="Z40" s="1"/>
      <c r="AA40" s="1"/>
    </row>
    <row r="41" spans="1:27">
      <c r="A41" s="5"/>
      <c r="B41" s="5"/>
      <c r="C41" s="4"/>
      <c r="D41" s="4"/>
      <c r="E41" s="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"/>
      <c r="U41" s="1"/>
      <c r="V41" s="1"/>
      <c r="W41" s="1"/>
      <c r="X41" s="1"/>
      <c r="Y41" s="1"/>
      <c r="Z41" s="1"/>
      <c r="AA41" s="1"/>
    </row>
    <row r="42" spans="1:27">
      <c r="A42" s="5"/>
      <c r="B42" s="5"/>
      <c r="C42" s="6"/>
      <c r="D42" s="6"/>
      <c r="E42" s="6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"/>
      <c r="U42" s="1"/>
      <c r="V42" s="1"/>
      <c r="W42" s="1"/>
      <c r="X42" s="1"/>
      <c r="Y42" s="1"/>
      <c r="Z42" s="1"/>
      <c r="AA42" s="1"/>
    </row>
    <row r="43" spans="1:27">
      <c r="A43" s="5"/>
      <c r="B43" s="5"/>
      <c r="C43" s="4"/>
      <c r="D43" s="4"/>
      <c r="E43" s="4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"/>
      <c r="U43" s="1"/>
      <c r="V43" s="1"/>
      <c r="W43" s="1"/>
      <c r="X43" s="1"/>
      <c r="Y43" s="1"/>
      <c r="Z43" s="1"/>
      <c r="AA43" s="1"/>
    </row>
    <row r="44" spans="1:27">
      <c r="A44" s="5"/>
      <c r="B44" s="5"/>
      <c r="C44" s="4"/>
      <c r="D44" s="4"/>
      <c r="E44" s="4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Abraham</cp:lastModifiedBy>
  <dcterms:modified xsi:type="dcterms:W3CDTF">2021-01-13T23:24:02Z</dcterms:modified>
</cp:coreProperties>
</file>